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10" windowHeight="1101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76" i="1" l="1"/>
  <c r="I157" i="1"/>
  <c r="G157" i="1"/>
  <c r="H138" i="1"/>
  <c r="H100" i="1"/>
  <c r="G100" i="1"/>
  <c r="I43" i="1"/>
  <c r="F100" i="1"/>
  <c r="J43" i="1"/>
  <c r="H62" i="1"/>
  <c r="G62" i="1"/>
  <c r="I62" i="1"/>
  <c r="J81" i="1"/>
  <c r="G81" i="1"/>
  <c r="I81" i="1"/>
  <c r="G195" i="1"/>
  <c r="I176" i="1"/>
  <c r="G176" i="1"/>
  <c r="J176" i="1"/>
  <c r="J157" i="1"/>
  <c r="H157" i="1"/>
  <c r="I138" i="1"/>
  <c r="G138" i="1"/>
  <c r="J138" i="1"/>
  <c r="J119" i="1"/>
  <c r="I119" i="1"/>
  <c r="H119" i="1"/>
  <c r="G119" i="1"/>
  <c r="I100" i="1"/>
  <c r="J100" i="1"/>
  <c r="F62" i="1"/>
  <c r="H43" i="1"/>
  <c r="F43" i="1"/>
  <c r="G43" i="1"/>
  <c r="I195" i="1"/>
  <c r="H195" i="1"/>
  <c r="J195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I196" i="1"/>
  <c r="H196" i="1"/>
  <c r="F196" i="1"/>
</calcChain>
</file>

<file path=xl/sharedStrings.xml><?xml version="1.0" encoding="utf-8"?>
<sst xmlns="http://schemas.openxmlformats.org/spreadsheetml/2006/main" count="244" uniqueCount="71">
  <si>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</si>
  <si>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</si>
  <si>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</si>
  <si>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</si>
  <si>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</si>
  <si>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</si>
  <si>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</si>
  <si>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</si>
  <si>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</si>
  <si>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</si>
  <si>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</si>
  <si>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</si>
  <si>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</si>
  <si>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</si>
  <si>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</si>
  <si>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</si>
  <si>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</si>
  <si>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</si>
  <si>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</si>
  <si>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</si>
  <si>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</si>
  <si>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</si>
  <si>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</si>
  <si>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</si>
  <si>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</si>
  <si>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</si>
  <si>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</si>
  <si>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</si>
  <si>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</si>
  <si>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</si>
  <si>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</si>
  <si>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</si>
  <si>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</si>
  <si>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</si>
  <si>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</si>
  <si>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Пшеничный</t>
  </si>
  <si>
    <t>готов.прод.</t>
  </si>
  <si>
    <t>Ржаной</t>
  </si>
  <si>
    <t>готов.прод</t>
  </si>
  <si>
    <t>гот.прод.</t>
  </si>
  <si>
    <t>Компот из свежих плодов</t>
  </si>
  <si>
    <t>Компот из смеси сухофруктов</t>
  </si>
  <si>
    <t>Котлеты или биточки рыбные</t>
  </si>
  <si>
    <t>Директор</t>
  </si>
  <si>
    <t>Рагу из птицы</t>
  </si>
  <si>
    <t>Капуста тушеная</t>
  </si>
  <si>
    <t>МОУ "Рябовская СОШ"</t>
  </si>
  <si>
    <t>Штина Л.В.</t>
  </si>
  <si>
    <t>Тефтели 1-й вариант</t>
  </si>
  <si>
    <t>278, 331</t>
  </si>
  <si>
    <t>Каша гречневая рассыпчатая с маслом</t>
  </si>
  <si>
    <t>Котлеты рубленые из бройлер-цыплят с маслом</t>
  </si>
  <si>
    <t>Кисель из концентрата плодового или ягодного</t>
  </si>
  <si>
    <t>Макароны отварные с маслом</t>
  </si>
  <si>
    <t>Голубцы ленивые. Соус</t>
  </si>
  <si>
    <t>160, 141</t>
  </si>
  <si>
    <t>Соки фруктовые и ягодные</t>
  </si>
  <si>
    <t>Кекс</t>
  </si>
  <si>
    <t>Рыба запеченная</t>
  </si>
  <si>
    <t>Пюре картофельное</t>
  </si>
  <si>
    <t>Чай заварка. Чай с сахаром, вареньем, джемом, медом, повидлом (с сахаром)</t>
  </si>
  <si>
    <t>Котлета "Перемена"</t>
  </si>
  <si>
    <t>Каша ячневая рассыпчатая с маслом</t>
  </si>
  <si>
    <t>Фрикадельки "Петушок"</t>
  </si>
  <si>
    <t>Пюре из бобовых с маслом</t>
  </si>
  <si>
    <t>Гуляш из свинины</t>
  </si>
  <si>
    <t>Сыр (порциями)</t>
  </si>
  <si>
    <t>Макароны отварныес маслом</t>
  </si>
  <si>
    <t>Соус сметанный</t>
  </si>
  <si>
    <t>Плов</t>
  </si>
  <si>
    <t>Компот из урюка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</si>
</sst>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O96" sqref="O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2" t="s">
        <v>46</v>
      </c>
      <c r="D1" s="53"/>
      <c r="E1" s="53"/>
      <c r="F1" s="13" t="s">
        <v>16</v>
      </c>
      <c r="G1" s="2" t="s">
        <v>17</v>
      </c>
      <c r="H1" s="54" t="s">
        <v>43</v>
      </c>
      <c r="I1" s="54"/>
      <c r="J1" s="54"/>
      <c r="K1" s="54"/>
    </row>
    <row r="2" spans="1:11" ht="18" x14ac:dyDescent="0.2">
      <c r="A2" s="36" t="s">
        <v>6</v>
      </c>
      <c r="C2" s="2"/>
      <c r="G2" s="2" t="s">
        <v>18</v>
      </c>
      <c r="H2" s="54" t="s">
        <v>47</v>
      </c>
      <c r="I2" s="54"/>
      <c r="J2" s="54"/>
      <c r="K2" s="54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45666</v>
      </c>
      <c r="I3" s="56"/>
      <c r="J3" s="56"/>
      <c r="K3" s="56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 t="s">
        <v>48</v>
      </c>
      <c r="F16" s="44">
        <v>120</v>
      </c>
      <c r="G16" s="44">
        <v>9.18</v>
      </c>
      <c r="H16" s="44">
        <v>14.05</v>
      </c>
      <c r="I16" s="44">
        <v>11.81</v>
      </c>
      <c r="J16" s="44">
        <v>197.9</v>
      </c>
      <c r="K16" s="45" t="s">
        <v>49</v>
      </c>
    </row>
    <row r="17" spans="1:11" ht="15" x14ac:dyDescent="0.25">
      <c r="A17" s="24"/>
      <c r="B17" s="16"/>
      <c r="C17" s="11"/>
      <c r="D17" s="7" t="s">
        <v>29</v>
      </c>
      <c r="E17" s="43" t="s">
        <v>50</v>
      </c>
      <c r="F17" s="44">
        <v>165</v>
      </c>
      <c r="G17" s="44">
        <v>8.85</v>
      </c>
      <c r="H17" s="44">
        <v>9.5500000000000007</v>
      </c>
      <c r="I17" s="44">
        <v>39.86</v>
      </c>
      <c r="J17" s="44">
        <v>280</v>
      </c>
      <c r="K17" s="45">
        <v>171</v>
      </c>
    </row>
    <row r="18" spans="1:11" ht="15" x14ac:dyDescent="0.25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0.16</v>
      </c>
      <c r="H18" s="44">
        <v>0.16</v>
      </c>
      <c r="I18" s="44">
        <v>28</v>
      </c>
      <c r="J18" s="44">
        <v>114.6</v>
      </c>
      <c r="K18" s="45">
        <v>342</v>
      </c>
    </row>
    <row r="19" spans="1:11" ht="25.5" x14ac:dyDescent="0.25">
      <c r="A19" s="24"/>
      <c r="B19" s="16"/>
      <c r="C19" s="11"/>
      <c r="D19" s="7" t="s">
        <v>31</v>
      </c>
      <c r="E19" s="43" t="s">
        <v>35</v>
      </c>
      <c r="F19" s="44">
        <v>50</v>
      </c>
      <c r="G19" s="44">
        <v>3.94</v>
      </c>
      <c r="H19" s="44">
        <v>0.5</v>
      </c>
      <c r="I19" s="44">
        <v>24.14</v>
      </c>
      <c r="J19" s="44">
        <v>116.9</v>
      </c>
      <c r="K19" s="45" t="s">
        <v>38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535</v>
      </c>
      <c r="G23" s="20">
        <f t="shared" ref="G23:J23" si="1">SUM(G14:G22)</f>
        <v>22.130000000000003</v>
      </c>
      <c r="H23" s="20">
        <f t="shared" si="1"/>
        <v>24.26</v>
      </c>
      <c r="I23" s="20">
        <f t="shared" si="1"/>
        <v>103.81</v>
      </c>
      <c r="J23" s="20">
        <f t="shared" si="1"/>
        <v>709.4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535</v>
      </c>
      <c r="G24" s="33">
        <f t="shared" ref="G24:J24" si="2">G13+G23</f>
        <v>22.130000000000003</v>
      </c>
      <c r="H24" s="33">
        <f t="shared" si="2"/>
        <v>24.26</v>
      </c>
      <c r="I24" s="33">
        <f t="shared" si="2"/>
        <v>103.81</v>
      </c>
      <c r="J24" s="33">
        <f t="shared" si="2"/>
        <v>709.4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 t="s">
        <v>51</v>
      </c>
      <c r="F35" s="44">
        <v>95</v>
      </c>
      <c r="G35" s="44">
        <v>13.7</v>
      </c>
      <c r="H35" s="44">
        <v>26.46</v>
      </c>
      <c r="I35" s="44">
        <v>13.9</v>
      </c>
      <c r="J35" s="44">
        <v>349.2</v>
      </c>
      <c r="K35" s="45">
        <v>295</v>
      </c>
    </row>
    <row r="36" spans="1:11" ht="15" x14ac:dyDescent="0.25">
      <c r="A36" s="15"/>
      <c r="B36" s="16"/>
      <c r="C36" s="11"/>
      <c r="D36" s="7" t="s">
        <v>29</v>
      </c>
      <c r="E36" s="43" t="s">
        <v>45</v>
      </c>
      <c r="F36" s="44">
        <v>155</v>
      </c>
      <c r="G36" s="44">
        <v>3.06</v>
      </c>
      <c r="H36" s="44">
        <v>5.5</v>
      </c>
      <c r="I36" s="44">
        <v>11.8</v>
      </c>
      <c r="J36" s="44">
        <v>116</v>
      </c>
      <c r="K36" s="45">
        <v>139</v>
      </c>
    </row>
    <row r="37" spans="1:11" ht="15" x14ac:dyDescent="0.25">
      <c r="A37" s="15"/>
      <c r="B37" s="16"/>
      <c r="C37" s="11"/>
      <c r="D37" s="7" t="s">
        <v>30</v>
      </c>
      <c r="E37" s="43" t="s">
        <v>52</v>
      </c>
      <c r="F37" s="44">
        <v>200</v>
      </c>
      <c r="G37" s="44">
        <v>1.36</v>
      </c>
      <c r="H37" s="44">
        <v>0</v>
      </c>
      <c r="I37" s="44">
        <v>29.02</v>
      </c>
      <c r="J37" s="44">
        <v>116.19</v>
      </c>
      <c r="K37" s="45">
        <v>149</v>
      </c>
    </row>
    <row r="38" spans="1:11" ht="15" x14ac:dyDescent="0.25">
      <c r="A38" s="15"/>
      <c r="B38" s="16"/>
      <c r="C38" s="11"/>
      <c r="D38" s="7" t="s">
        <v>31</v>
      </c>
      <c r="E38" s="43" t="s">
        <v>35</v>
      </c>
      <c r="F38" s="44">
        <v>25</v>
      </c>
      <c r="G38" s="44">
        <v>1.97</v>
      </c>
      <c r="H38" s="44">
        <v>0.25</v>
      </c>
      <c r="I38" s="44">
        <v>12.07</v>
      </c>
      <c r="J38" s="44">
        <v>58.45</v>
      </c>
      <c r="K38" s="45" t="s">
        <v>39</v>
      </c>
    </row>
    <row r="39" spans="1:11" ht="15" x14ac:dyDescent="0.25">
      <c r="A39" s="15"/>
      <c r="B39" s="16"/>
      <c r="C39" s="11"/>
      <c r="D39" s="7" t="s">
        <v>32</v>
      </c>
      <c r="E39" s="43" t="s">
        <v>37</v>
      </c>
      <c r="F39" s="44">
        <v>25</v>
      </c>
      <c r="G39" s="44">
        <v>1.4</v>
      </c>
      <c r="H39" s="44">
        <v>0.28000000000000003</v>
      </c>
      <c r="I39" s="44">
        <v>12.35</v>
      </c>
      <c r="J39" s="44">
        <v>57.48</v>
      </c>
      <c r="K39" s="45" t="s">
        <v>39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500</v>
      </c>
      <c r="G42" s="20">
        <f t="shared" ref="G42" si="7">SUM(G33:G41)</f>
        <v>21.489999999999995</v>
      </c>
      <c r="H42" s="20">
        <f t="shared" ref="H42" si="8">SUM(H33:H41)</f>
        <v>32.49</v>
      </c>
      <c r="I42" s="20">
        <f t="shared" ref="I42" si="9">SUM(I33:I41)</f>
        <v>79.139999999999986</v>
      </c>
      <c r="J42" s="20">
        <f t="shared" ref="J42" si="10">SUM(J33:J41)</f>
        <v>697.32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500</v>
      </c>
      <c r="G43" s="33">
        <f t="shared" ref="G43" si="11">G32+G42</f>
        <v>21.489999999999995</v>
      </c>
      <c r="H43" s="33">
        <f t="shared" ref="H43" si="12">H32+H42</f>
        <v>32.49</v>
      </c>
      <c r="I43" s="33">
        <f t="shared" ref="I43" si="13">I32+I42</f>
        <v>79.139999999999986</v>
      </c>
      <c r="J43" s="33">
        <f t="shared" ref="J43" si="14">J32+J42</f>
        <v>697.32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 t="s">
        <v>53</v>
      </c>
      <c r="F54" s="44">
        <v>150</v>
      </c>
      <c r="G54" s="44">
        <v>5.6</v>
      </c>
      <c r="H54" s="44">
        <v>4.8</v>
      </c>
      <c r="I54" s="44">
        <v>30.95</v>
      </c>
      <c r="J54" s="44">
        <v>190</v>
      </c>
      <c r="K54" s="45">
        <v>202</v>
      </c>
    </row>
    <row r="55" spans="1:11" ht="15" x14ac:dyDescent="0.25">
      <c r="A55" s="24"/>
      <c r="B55" s="16"/>
      <c r="C55" s="11"/>
      <c r="D55" s="7" t="s">
        <v>29</v>
      </c>
      <c r="E55" s="43" t="s">
        <v>54</v>
      </c>
      <c r="F55" s="44">
        <v>130</v>
      </c>
      <c r="G55" s="44">
        <v>10.1</v>
      </c>
      <c r="H55" s="44">
        <v>12.5</v>
      </c>
      <c r="I55" s="44">
        <v>9.9</v>
      </c>
      <c r="J55" s="44">
        <v>193.7</v>
      </c>
      <c r="K55" s="45" t="s">
        <v>55</v>
      </c>
    </row>
    <row r="56" spans="1:11" ht="15" x14ac:dyDescent="0.25">
      <c r="A56" s="24"/>
      <c r="B56" s="16"/>
      <c r="C56" s="11"/>
      <c r="D56" s="7" t="s">
        <v>30</v>
      </c>
      <c r="E56" s="43" t="s">
        <v>56</v>
      </c>
      <c r="F56" s="44">
        <v>200</v>
      </c>
      <c r="G56" s="44">
        <v>1</v>
      </c>
      <c r="H56" s="44">
        <v>0.2</v>
      </c>
      <c r="I56" s="44">
        <v>20.2</v>
      </c>
      <c r="J56" s="44">
        <v>86.6</v>
      </c>
      <c r="K56" s="45">
        <v>389</v>
      </c>
    </row>
    <row r="57" spans="1:11" ht="25.5" x14ac:dyDescent="0.25">
      <c r="A57" s="24"/>
      <c r="B57" s="16"/>
      <c r="C57" s="11"/>
      <c r="D57" s="7" t="s">
        <v>31</v>
      </c>
      <c r="E57" s="43" t="s">
        <v>35</v>
      </c>
      <c r="F57" s="44">
        <v>50</v>
      </c>
      <c r="G57" s="44">
        <v>3.94</v>
      </c>
      <c r="H57" s="44">
        <v>0.5</v>
      </c>
      <c r="I57" s="44">
        <v>24.14</v>
      </c>
      <c r="J57" s="44">
        <v>116.9</v>
      </c>
      <c r="K57" s="45" t="s">
        <v>38</v>
      </c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530</v>
      </c>
      <c r="G61" s="20">
        <f t="shared" ref="G61" si="19">SUM(G52:G60)</f>
        <v>20.64</v>
      </c>
      <c r="H61" s="20">
        <f t="shared" ref="H61" si="20">SUM(H52:H60)</f>
        <v>18</v>
      </c>
      <c r="I61" s="20">
        <f t="shared" ref="I61" si="21">SUM(I52:I60)</f>
        <v>85.19</v>
      </c>
      <c r="J61" s="20">
        <f t="shared" ref="J61" si="22">SUM(J52:J60)</f>
        <v>587.19999999999993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530</v>
      </c>
      <c r="G62" s="33">
        <f t="shared" ref="G62" si="23">G51+G61</f>
        <v>20.64</v>
      </c>
      <c r="H62" s="33">
        <f t="shared" ref="H62" si="24">H51+H61</f>
        <v>18</v>
      </c>
      <c r="I62" s="33">
        <f t="shared" ref="I62" si="25">I51+I61</f>
        <v>85.19</v>
      </c>
      <c r="J62" s="33">
        <f t="shared" ref="J62" si="26">J51+J61</f>
        <v>587.19999999999993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8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 t="s">
        <v>44</v>
      </c>
      <c r="F74" s="44">
        <v>240</v>
      </c>
      <c r="G74" s="44">
        <v>17.57</v>
      </c>
      <c r="H74" s="44">
        <v>17.63</v>
      </c>
      <c r="I74" s="44">
        <v>26.05</v>
      </c>
      <c r="J74" s="44">
        <v>324.10000000000002</v>
      </c>
      <c r="K74" s="45">
        <v>289</v>
      </c>
    </row>
    <row r="75" spans="1:11" ht="15" x14ac:dyDescent="0.25">
      <c r="A75" s="24"/>
      <c r="B75" s="16"/>
      <c r="C75" s="11"/>
      <c r="D75" s="7" t="s">
        <v>30</v>
      </c>
      <c r="E75" s="43" t="s">
        <v>41</v>
      </c>
      <c r="F75" s="44">
        <v>200</v>
      </c>
      <c r="G75" s="44">
        <v>0.6</v>
      </c>
      <c r="H75" s="44">
        <v>0</v>
      </c>
      <c r="I75" s="44">
        <v>31.4</v>
      </c>
      <c r="J75" s="44">
        <v>124</v>
      </c>
      <c r="K75" s="45">
        <v>153</v>
      </c>
    </row>
    <row r="76" spans="1:11" ht="25.5" x14ac:dyDescent="0.25">
      <c r="A76" s="24"/>
      <c r="B76" s="16"/>
      <c r="C76" s="11"/>
      <c r="D76" s="7" t="s">
        <v>31</v>
      </c>
      <c r="E76" s="43" t="s">
        <v>35</v>
      </c>
      <c r="F76" s="44">
        <v>50</v>
      </c>
      <c r="G76" s="44">
        <v>3.94</v>
      </c>
      <c r="H76" s="44">
        <v>0.5</v>
      </c>
      <c r="I76" s="44">
        <v>24.14</v>
      </c>
      <c r="J76" s="44">
        <v>116.9</v>
      </c>
      <c r="K76" s="45" t="s">
        <v>38</v>
      </c>
    </row>
    <row r="77" spans="1:11" ht="15" x14ac:dyDescent="0.25">
      <c r="A77" s="24"/>
      <c r="B77" s="16"/>
      <c r="C77" s="11"/>
      <c r="D77" s="7" t="s">
        <v>32</v>
      </c>
      <c r="E77" s="43" t="s">
        <v>57</v>
      </c>
      <c r="F77" s="44">
        <v>30</v>
      </c>
      <c r="G77" s="44">
        <v>2.93</v>
      </c>
      <c r="H77" s="44">
        <v>4.18</v>
      </c>
      <c r="I77" s="44">
        <v>20.91</v>
      </c>
      <c r="J77" s="44">
        <v>124.4</v>
      </c>
      <c r="K77" s="45" t="s">
        <v>39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520</v>
      </c>
      <c r="G80" s="20">
        <f t="shared" ref="G80" si="31">SUM(G71:G79)</f>
        <v>25.040000000000003</v>
      </c>
      <c r="H80" s="20">
        <f t="shared" ref="H80" si="32">SUM(H71:H79)</f>
        <v>22.31</v>
      </c>
      <c r="I80" s="20">
        <f t="shared" ref="I80" si="33">SUM(I71:I79)</f>
        <v>102.5</v>
      </c>
      <c r="J80" s="20">
        <f t="shared" ref="J80" si="34">SUM(J71:J79)</f>
        <v>689.4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520</v>
      </c>
      <c r="G81" s="33">
        <f t="shared" ref="G81" si="35">G70+G80</f>
        <v>25.040000000000003</v>
      </c>
      <c r="H81" s="33">
        <f t="shared" ref="H81" si="36">H70+H80</f>
        <v>22.31</v>
      </c>
      <c r="I81" s="33">
        <f t="shared" ref="I81" si="37">I70+I80</f>
        <v>102.5</v>
      </c>
      <c r="J81" s="33">
        <f t="shared" ref="J81" si="38">J70+J80</f>
        <v>689.4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 t="s">
        <v>58</v>
      </c>
      <c r="F92" s="44">
        <v>100</v>
      </c>
      <c r="G92" s="44">
        <v>13.9</v>
      </c>
      <c r="H92" s="44">
        <v>13.45</v>
      </c>
      <c r="I92" s="44">
        <v>4</v>
      </c>
      <c r="J92" s="44">
        <v>193</v>
      </c>
      <c r="K92" s="45">
        <v>230</v>
      </c>
    </row>
    <row r="93" spans="1:11" ht="15" x14ac:dyDescent="0.25">
      <c r="A93" s="24"/>
      <c r="B93" s="16"/>
      <c r="C93" s="11"/>
      <c r="D93" s="7" t="s">
        <v>29</v>
      </c>
      <c r="E93" s="43" t="s">
        <v>59</v>
      </c>
      <c r="F93" s="44">
        <v>180</v>
      </c>
      <c r="G93" s="44">
        <v>3.8</v>
      </c>
      <c r="H93" s="44">
        <v>8.1</v>
      </c>
      <c r="I93" s="44">
        <v>26</v>
      </c>
      <c r="J93" s="44">
        <v>196</v>
      </c>
      <c r="K93" s="45">
        <v>92</v>
      </c>
    </row>
    <row r="94" spans="1:11" ht="25.5" x14ac:dyDescent="0.25">
      <c r="A94" s="24"/>
      <c r="B94" s="16"/>
      <c r="C94" s="11"/>
      <c r="D94" s="7" t="s">
        <v>30</v>
      </c>
      <c r="E94" s="43" t="s">
        <v>60</v>
      </c>
      <c r="F94" s="44">
        <v>200</v>
      </c>
      <c r="G94" s="44">
        <v>7.0000000000000007E-2</v>
      </c>
      <c r="H94" s="44">
        <v>0.02</v>
      </c>
      <c r="I94" s="44">
        <v>15</v>
      </c>
      <c r="J94" s="44">
        <v>60</v>
      </c>
      <c r="K94" s="45">
        <v>375.37599999999998</v>
      </c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 t="s">
        <v>37</v>
      </c>
      <c r="F96" s="44">
        <v>50</v>
      </c>
      <c r="G96" s="44">
        <v>2.8</v>
      </c>
      <c r="H96" s="44">
        <v>0.56000000000000005</v>
      </c>
      <c r="I96" s="44">
        <v>24.7</v>
      </c>
      <c r="J96" s="44">
        <v>114.76</v>
      </c>
      <c r="K96" s="45" t="s">
        <v>39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530</v>
      </c>
      <c r="G99" s="20">
        <f t="shared" ref="G99" si="43">SUM(G90:G98)</f>
        <v>20.57</v>
      </c>
      <c r="H99" s="20">
        <f t="shared" ref="H99" si="44">SUM(H90:H98)</f>
        <v>22.129999999999995</v>
      </c>
      <c r="I99" s="20">
        <f t="shared" ref="I99" si="45">SUM(I90:I98)</f>
        <v>69.7</v>
      </c>
      <c r="J99" s="20">
        <f t="shared" ref="J99" si="46">SUM(J90:J98)</f>
        <v>563.76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530</v>
      </c>
      <c r="G100" s="33">
        <f t="shared" ref="G100" si="47">G89+G99</f>
        <v>20.57</v>
      </c>
      <c r="H100" s="33">
        <f t="shared" ref="H100" si="48">H89+H99</f>
        <v>22.129999999999995</v>
      </c>
      <c r="I100" s="33">
        <f t="shared" ref="I100" si="49">I89+I99</f>
        <v>69.7</v>
      </c>
      <c r="J100" s="33">
        <f t="shared" ref="J100" si="50">J89+J99</f>
        <v>563.76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 t="s">
        <v>61</v>
      </c>
      <c r="F111" s="44">
        <v>90</v>
      </c>
      <c r="G111" s="44">
        <v>13</v>
      </c>
      <c r="H111" s="44">
        <v>16.399999999999999</v>
      </c>
      <c r="I111" s="44">
        <v>11.8</v>
      </c>
      <c r="J111" s="44">
        <v>244</v>
      </c>
      <c r="K111" s="45">
        <v>466</v>
      </c>
    </row>
    <row r="112" spans="1:11" ht="15" x14ac:dyDescent="0.25">
      <c r="A112" s="24"/>
      <c r="B112" s="16"/>
      <c r="C112" s="11"/>
      <c r="D112" s="7" t="s">
        <v>29</v>
      </c>
      <c r="E112" s="43" t="s">
        <v>62</v>
      </c>
      <c r="F112" s="44">
        <v>150</v>
      </c>
      <c r="G112" s="44">
        <v>4.67</v>
      </c>
      <c r="H112" s="44">
        <v>7.4</v>
      </c>
      <c r="I112" s="44">
        <v>30.17</v>
      </c>
      <c r="J112" s="44">
        <v>205.3</v>
      </c>
      <c r="K112" s="45">
        <v>171</v>
      </c>
    </row>
    <row r="113" spans="1:11" ht="15" x14ac:dyDescent="0.25">
      <c r="A113" s="24"/>
      <c r="B113" s="16"/>
      <c r="C113" s="11"/>
      <c r="D113" s="7" t="s">
        <v>30</v>
      </c>
      <c r="E113" s="43" t="s">
        <v>56</v>
      </c>
      <c r="F113" s="44">
        <v>200</v>
      </c>
      <c r="G113" s="44">
        <v>1</v>
      </c>
      <c r="H113" s="44">
        <v>0.2</v>
      </c>
      <c r="I113" s="44">
        <v>20.2</v>
      </c>
      <c r="J113" s="44">
        <v>86.6</v>
      </c>
      <c r="K113" s="45">
        <v>389</v>
      </c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 t="s">
        <v>37</v>
      </c>
      <c r="F115" s="44">
        <v>60</v>
      </c>
      <c r="G115" s="44">
        <v>3.36</v>
      </c>
      <c r="H115" s="44">
        <v>0.67</v>
      </c>
      <c r="I115" s="44">
        <v>29.64</v>
      </c>
      <c r="J115" s="44">
        <v>137.71</v>
      </c>
      <c r="K115" s="45" t="s">
        <v>39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500</v>
      </c>
      <c r="G118" s="20">
        <f t="shared" ref="G118:J118" si="52">SUM(G109:G117)</f>
        <v>22.03</v>
      </c>
      <c r="H118" s="20">
        <f t="shared" si="52"/>
        <v>24.669999999999998</v>
      </c>
      <c r="I118" s="20">
        <f t="shared" si="52"/>
        <v>91.81</v>
      </c>
      <c r="J118" s="20">
        <f t="shared" si="52"/>
        <v>673.61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500</v>
      </c>
      <c r="G119" s="33">
        <f t="shared" ref="G119" si="53">G108+G118</f>
        <v>22.03</v>
      </c>
      <c r="H119" s="33">
        <f t="shared" ref="H119" si="54">H108+H118</f>
        <v>24.669999999999998</v>
      </c>
      <c r="I119" s="33">
        <f t="shared" ref="I119" si="55">I108+I118</f>
        <v>91.81</v>
      </c>
      <c r="J119" s="33">
        <f t="shared" ref="J119" si="56">J108+J118</f>
        <v>673.61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 t="s">
        <v>63</v>
      </c>
      <c r="F130" s="44">
        <v>90</v>
      </c>
      <c r="G130" s="44">
        <v>14.5</v>
      </c>
      <c r="H130" s="44">
        <v>15.4</v>
      </c>
      <c r="I130" s="44">
        <v>14.86</v>
      </c>
      <c r="J130" s="44">
        <v>222.6</v>
      </c>
      <c r="K130" s="45">
        <v>81</v>
      </c>
    </row>
    <row r="131" spans="1:11" ht="15" x14ac:dyDescent="0.25">
      <c r="A131" s="15"/>
      <c r="B131" s="16"/>
      <c r="C131" s="11"/>
      <c r="D131" s="7" t="s">
        <v>29</v>
      </c>
      <c r="E131" s="43" t="s">
        <v>64</v>
      </c>
      <c r="F131" s="44">
        <v>185</v>
      </c>
      <c r="G131" s="44">
        <v>16.3</v>
      </c>
      <c r="H131" s="44">
        <v>12.3</v>
      </c>
      <c r="I131" s="44">
        <v>41.99</v>
      </c>
      <c r="J131" s="44">
        <v>344.5</v>
      </c>
      <c r="K131" s="45">
        <v>199</v>
      </c>
    </row>
    <row r="132" spans="1:11" ht="15" x14ac:dyDescent="0.25">
      <c r="A132" s="15"/>
      <c r="B132" s="16"/>
      <c r="C132" s="11"/>
      <c r="D132" s="7" t="s">
        <v>30</v>
      </c>
      <c r="E132" s="43" t="s">
        <v>40</v>
      </c>
      <c r="F132" s="44">
        <v>200</v>
      </c>
      <c r="G132" s="44">
        <v>0.16</v>
      </c>
      <c r="H132" s="44">
        <v>0.16</v>
      </c>
      <c r="I132" s="44">
        <v>28</v>
      </c>
      <c r="J132" s="44">
        <v>114.6</v>
      </c>
      <c r="K132" s="45">
        <v>342</v>
      </c>
    </row>
    <row r="133" spans="1:11" ht="25.5" x14ac:dyDescent="0.25">
      <c r="A133" s="15"/>
      <c r="B133" s="16"/>
      <c r="C133" s="11"/>
      <c r="D133" s="7" t="s">
        <v>31</v>
      </c>
      <c r="E133" s="43" t="s">
        <v>35</v>
      </c>
      <c r="F133" s="44">
        <v>25</v>
      </c>
      <c r="G133" s="44">
        <v>1.4</v>
      </c>
      <c r="H133" s="44">
        <v>0.28000000000000003</v>
      </c>
      <c r="I133" s="44">
        <v>12.35</v>
      </c>
      <c r="J133" s="44">
        <v>57.48</v>
      </c>
      <c r="K133" s="45" t="s">
        <v>36</v>
      </c>
    </row>
    <row r="134" spans="1:11" ht="25.5" x14ac:dyDescent="0.25">
      <c r="A134" s="15"/>
      <c r="B134" s="16"/>
      <c r="C134" s="11"/>
      <c r="D134" s="7" t="s">
        <v>32</v>
      </c>
      <c r="E134" s="43" t="s">
        <v>37</v>
      </c>
      <c r="F134" s="44">
        <v>25</v>
      </c>
      <c r="G134" s="44">
        <v>1.98</v>
      </c>
      <c r="H134" s="44">
        <v>0.25</v>
      </c>
      <c r="I134" s="44">
        <v>12.07</v>
      </c>
      <c r="J134" s="44">
        <v>58.45</v>
      </c>
      <c r="K134" s="45" t="s">
        <v>36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525</v>
      </c>
      <c r="G137" s="20">
        <f t="shared" ref="G137:J137" si="58">SUM(G128:G136)</f>
        <v>34.339999999999996</v>
      </c>
      <c r="H137" s="20">
        <f t="shared" si="58"/>
        <v>28.390000000000004</v>
      </c>
      <c r="I137" s="20">
        <f t="shared" si="58"/>
        <v>109.26999999999998</v>
      </c>
      <c r="J137" s="20">
        <f t="shared" si="58"/>
        <v>797.63000000000011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525</v>
      </c>
      <c r="G138" s="33">
        <f t="shared" ref="G138" si="59">G127+G137</f>
        <v>34.339999999999996</v>
      </c>
      <c r="H138" s="33">
        <f t="shared" ref="H138" si="60">H127+H137</f>
        <v>28.390000000000004</v>
      </c>
      <c r="I138" s="33">
        <f t="shared" ref="I138" si="61">I127+I137</f>
        <v>109.26999999999998</v>
      </c>
      <c r="J138" s="33">
        <f t="shared" ref="J138" si="62">J127+J137</f>
        <v>797.63000000000011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 t="s">
        <v>65</v>
      </c>
      <c r="F149" s="44">
        <v>90</v>
      </c>
      <c r="G149" s="44">
        <v>12.51</v>
      </c>
      <c r="H149" s="44">
        <v>5.85</v>
      </c>
      <c r="I149" s="44">
        <v>5.6</v>
      </c>
      <c r="J149" s="44">
        <v>118.8</v>
      </c>
      <c r="K149" s="45">
        <v>63</v>
      </c>
    </row>
    <row r="150" spans="1:11" ht="15" x14ac:dyDescent="0.25">
      <c r="A150" s="24"/>
      <c r="B150" s="16"/>
      <c r="C150" s="11"/>
      <c r="D150" s="7" t="s">
        <v>29</v>
      </c>
      <c r="E150" s="43" t="s">
        <v>59</v>
      </c>
      <c r="F150" s="44">
        <v>150</v>
      </c>
      <c r="G150" s="44">
        <v>3.15</v>
      </c>
      <c r="H150" s="44">
        <v>6.75</v>
      </c>
      <c r="I150" s="44">
        <v>21.9</v>
      </c>
      <c r="J150" s="44">
        <v>163.5</v>
      </c>
      <c r="K150" s="45">
        <v>92</v>
      </c>
    </row>
    <row r="151" spans="1:11" ht="25.5" x14ac:dyDescent="0.25">
      <c r="A151" s="24"/>
      <c r="B151" s="16"/>
      <c r="C151" s="11"/>
      <c r="D151" s="7" t="s">
        <v>30</v>
      </c>
      <c r="E151" s="43" t="s">
        <v>60</v>
      </c>
      <c r="F151" s="44">
        <v>200</v>
      </c>
      <c r="G151" s="44">
        <v>7.0000000000000007E-2</v>
      </c>
      <c r="H151" s="44">
        <v>0.02</v>
      </c>
      <c r="I151" s="44">
        <v>15</v>
      </c>
      <c r="J151" s="44">
        <v>60</v>
      </c>
      <c r="K151" s="45">
        <v>375.37599999999998</v>
      </c>
    </row>
    <row r="152" spans="1:11" ht="25.5" x14ac:dyDescent="0.25">
      <c r="A152" s="24"/>
      <c r="B152" s="16"/>
      <c r="C152" s="11"/>
      <c r="D152" s="7" t="s">
        <v>31</v>
      </c>
      <c r="E152" s="43" t="s">
        <v>35</v>
      </c>
      <c r="F152" s="44">
        <v>50</v>
      </c>
      <c r="G152" s="44">
        <v>3.94</v>
      </c>
      <c r="H152" s="44">
        <v>0.5</v>
      </c>
      <c r="I152" s="44">
        <v>24.14</v>
      </c>
      <c r="J152" s="44">
        <v>116.9</v>
      </c>
      <c r="K152" s="45" t="s">
        <v>36</v>
      </c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25.5" x14ac:dyDescent="0.25">
      <c r="A154" s="24"/>
      <c r="B154" s="16"/>
      <c r="C154" s="11"/>
      <c r="D154" s="6"/>
      <c r="E154" s="43" t="s">
        <v>66</v>
      </c>
      <c r="F154" s="44">
        <v>10</v>
      </c>
      <c r="G154" s="44">
        <v>2.63</v>
      </c>
      <c r="H154" s="44">
        <v>2.66</v>
      </c>
      <c r="I154" s="44">
        <v>0</v>
      </c>
      <c r="J154" s="44">
        <v>34.299999999999997</v>
      </c>
      <c r="K154" s="45" t="s">
        <v>36</v>
      </c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500</v>
      </c>
      <c r="G156" s="20">
        <f t="shared" ref="G156:J156" si="64">SUM(G147:G155)</f>
        <v>22.3</v>
      </c>
      <c r="H156" s="20">
        <f t="shared" si="64"/>
        <v>15.78</v>
      </c>
      <c r="I156" s="20">
        <f t="shared" si="64"/>
        <v>66.64</v>
      </c>
      <c r="J156" s="20">
        <f t="shared" si="64"/>
        <v>493.50000000000006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500</v>
      </c>
      <c r="G157" s="33">
        <f t="shared" ref="G157" si="65">G146+G156</f>
        <v>22.3</v>
      </c>
      <c r="H157" s="33">
        <f t="shared" ref="H157" si="66">H146+H156</f>
        <v>15.78</v>
      </c>
      <c r="I157" s="33">
        <f t="shared" ref="I157" si="67">I146+I156</f>
        <v>66.64</v>
      </c>
      <c r="J157" s="33">
        <f t="shared" ref="J157" si="68">J146+J156</f>
        <v>493.50000000000006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 t="s">
        <v>42</v>
      </c>
      <c r="F168" s="44">
        <v>90</v>
      </c>
      <c r="G168" s="44">
        <v>11.6</v>
      </c>
      <c r="H168" s="44">
        <v>10.76</v>
      </c>
      <c r="I168" s="44">
        <v>7.2</v>
      </c>
      <c r="J168" s="44">
        <v>171</v>
      </c>
      <c r="K168" s="45">
        <v>234</v>
      </c>
    </row>
    <row r="169" spans="1:11" ht="15" x14ac:dyDescent="0.25">
      <c r="A169" s="24"/>
      <c r="B169" s="16"/>
      <c r="C169" s="11"/>
      <c r="D169" s="7" t="s">
        <v>29</v>
      </c>
      <c r="E169" s="43" t="s">
        <v>67</v>
      </c>
      <c r="F169" s="44">
        <v>150</v>
      </c>
      <c r="G169" s="44">
        <v>5.6</v>
      </c>
      <c r="H169" s="44">
        <v>4.8</v>
      </c>
      <c r="I169" s="44">
        <v>30.95</v>
      </c>
      <c r="J169" s="44">
        <v>190</v>
      </c>
      <c r="K169" s="45">
        <v>202</v>
      </c>
    </row>
    <row r="170" spans="1:11" ht="25.5" x14ac:dyDescent="0.25">
      <c r="A170" s="24"/>
      <c r="B170" s="16"/>
      <c r="C170" s="11"/>
      <c r="D170" s="7" t="s">
        <v>30</v>
      </c>
      <c r="E170" s="43" t="s">
        <v>60</v>
      </c>
      <c r="F170" s="44">
        <v>200</v>
      </c>
      <c r="G170" s="44">
        <v>7.0000000000000007E-2</v>
      </c>
      <c r="H170" s="44">
        <v>0.02</v>
      </c>
      <c r="I170" s="44">
        <v>15</v>
      </c>
      <c r="J170" s="44">
        <v>60</v>
      </c>
      <c r="K170" s="45">
        <v>375.37599999999998</v>
      </c>
    </row>
    <row r="171" spans="1:11" ht="25.5" x14ac:dyDescent="0.25">
      <c r="A171" s="24"/>
      <c r="B171" s="16"/>
      <c r="C171" s="11"/>
      <c r="D171" s="7" t="s">
        <v>31</v>
      </c>
      <c r="E171" s="43" t="s">
        <v>35</v>
      </c>
      <c r="F171" s="44">
        <v>25</v>
      </c>
      <c r="G171" s="44">
        <v>1.4</v>
      </c>
      <c r="H171" s="44">
        <v>0.28000000000000003</v>
      </c>
      <c r="I171" s="44">
        <v>12.35</v>
      </c>
      <c r="J171" s="44">
        <v>57.48</v>
      </c>
      <c r="K171" s="45" t="s">
        <v>36</v>
      </c>
    </row>
    <row r="172" spans="1:11" ht="25.5" x14ac:dyDescent="0.25">
      <c r="A172" s="24"/>
      <c r="B172" s="16"/>
      <c r="C172" s="11"/>
      <c r="D172" s="7" t="s">
        <v>32</v>
      </c>
      <c r="E172" s="43" t="s">
        <v>37</v>
      </c>
      <c r="F172" s="44">
        <v>25</v>
      </c>
      <c r="G172" s="44">
        <v>1.98</v>
      </c>
      <c r="H172" s="44">
        <v>0.25</v>
      </c>
      <c r="I172" s="44">
        <v>12.07</v>
      </c>
      <c r="J172" s="44">
        <v>58.45</v>
      </c>
      <c r="K172" s="45" t="s">
        <v>36</v>
      </c>
    </row>
    <row r="173" spans="1:11" ht="15" x14ac:dyDescent="0.25">
      <c r="A173" s="24"/>
      <c r="B173" s="16"/>
      <c r="C173" s="11"/>
      <c r="D173" s="6"/>
      <c r="E173" s="43" t="s">
        <v>68</v>
      </c>
      <c r="F173" s="44">
        <v>35</v>
      </c>
      <c r="G173" s="44">
        <v>0.5</v>
      </c>
      <c r="H173" s="44">
        <v>1.8</v>
      </c>
      <c r="I173" s="44">
        <v>2</v>
      </c>
      <c r="J173" s="44">
        <v>25.94</v>
      </c>
      <c r="K173" s="45">
        <v>330</v>
      </c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525</v>
      </c>
      <c r="G175" s="20">
        <f t="shared" ref="G175:J175" si="70">SUM(G166:G174)</f>
        <v>21.15</v>
      </c>
      <c r="H175" s="20">
        <f t="shared" si="70"/>
        <v>17.91</v>
      </c>
      <c r="I175" s="20">
        <f t="shared" si="70"/>
        <v>79.569999999999993</v>
      </c>
      <c r="J175" s="20">
        <f t="shared" si="70"/>
        <v>562.87000000000012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525</v>
      </c>
      <c r="G176" s="33">
        <f t="shared" ref="G176" si="71">G165+G175</f>
        <v>21.15</v>
      </c>
      <c r="H176" s="33">
        <f t="shared" ref="H176" si="72">H165+H175</f>
        <v>17.91</v>
      </c>
      <c r="I176" s="33">
        <f t="shared" ref="I176" si="73">I165+I175</f>
        <v>79.569999999999993</v>
      </c>
      <c r="J176" s="33">
        <f t="shared" ref="J176" si="74">J165+J175</f>
        <v>562.87000000000012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 t="s">
        <v>69</v>
      </c>
      <c r="F187" s="44">
        <v>240</v>
      </c>
      <c r="G187" s="44">
        <v>26.3</v>
      </c>
      <c r="H187" s="44">
        <v>26.92</v>
      </c>
      <c r="I187" s="44">
        <v>41.53</v>
      </c>
      <c r="J187" s="44">
        <v>514.12</v>
      </c>
      <c r="K187" s="45">
        <v>265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70</v>
      </c>
      <c r="F189" s="44">
        <v>200</v>
      </c>
      <c r="G189" s="44">
        <v>0.6</v>
      </c>
      <c r="H189" s="44">
        <v>0</v>
      </c>
      <c r="I189" s="44">
        <v>31.4</v>
      </c>
      <c r="J189" s="44">
        <v>124</v>
      </c>
      <c r="K189" s="45">
        <v>155</v>
      </c>
    </row>
    <row r="190" spans="1:11" ht="25.5" x14ac:dyDescent="0.25">
      <c r="A190" s="24"/>
      <c r="B190" s="16"/>
      <c r="C190" s="11"/>
      <c r="D190" s="7" t="s">
        <v>31</v>
      </c>
      <c r="E190" s="43" t="s">
        <v>35</v>
      </c>
      <c r="F190" s="44">
        <v>60</v>
      </c>
      <c r="G190" s="44">
        <v>4.75</v>
      </c>
      <c r="H190" s="44">
        <v>0.6</v>
      </c>
      <c r="I190" s="44">
        <v>28.97</v>
      </c>
      <c r="J190" s="44">
        <v>140.28</v>
      </c>
      <c r="K190" s="45" t="s">
        <v>38</v>
      </c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500</v>
      </c>
      <c r="G194" s="20">
        <f t="shared" ref="G194:J194" si="76">SUM(G185:G193)</f>
        <v>31.650000000000002</v>
      </c>
      <c r="H194" s="20">
        <f t="shared" si="76"/>
        <v>27.520000000000003</v>
      </c>
      <c r="I194" s="20">
        <f t="shared" si="76"/>
        <v>101.9</v>
      </c>
      <c r="J194" s="20">
        <f t="shared" si="76"/>
        <v>778.4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500</v>
      </c>
      <c r="G195" s="33">
        <f t="shared" ref="G195" si="77">G184+G194</f>
        <v>31.650000000000002</v>
      </c>
      <c r="H195" s="33">
        <f t="shared" ref="H195" si="78">H184+H194</f>
        <v>27.520000000000003</v>
      </c>
      <c r="I195" s="33">
        <f t="shared" ref="I195" si="79">I184+I194</f>
        <v>101.9</v>
      </c>
      <c r="J195" s="33">
        <f t="shared" ref="J195" si="80">J184+J194</f>
        <v>778.4</v>
      </c>
      <c r="K195" s="33"/>
    </row>
    <row r="196" spans="1:11" ht="13.5" thickBot="1" x14ac:dyDescent="0.25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516.5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24.134000000000004</v>
      </c>
      <c r="H196" s="35">
        <f t="shared" si="81"/>
        <v>23.346</v>
      </c>
      <c r="I196" s="35">
        <f t="shared" si="81"/>
        <v>88.952999999999989</v>
      </c>
      <c r="J196" s="35">
        <f t="shared" si="81"/>
        <v>655.30899999999997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2024-09-20T11:05:34Z</cp:lastPrinted>
  <dcterms:created xsi:type="dcterms:W3CDTF">2022-05-16T14:23:56Z</dcterms:created>
  <dcterms:modified xsi:type="dcterms:W3CDTF">2025-01-21T06:17:05Z</dcterms:modified>
</cp:coreProperties>
</file>