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I176" i="1"/>
  <c r="H176" i="1"/>
  <c r="J176" i="1"/>
  <c r="G176" i="1"/>
  <c r="J157" i="1"/>
  <c r="I157" i="1"/>
  <c r="H157" i="1"/>
  <c r="J138" i="1"/>
  <c r="I138" i="1"/>
  <c r="H138" i="1"/>
  <c r="G138" i="1"/>
  <c r="I119" i="1"/>
  <c r="H119" i="1"/>
  <c r="G119" i="1"/>
  <c r="J100" i="1"/>
  <c r="I100" i="1"/>
  <c r="H100" i="1"/>
  <c r="G100" i="1"/>
  <c r="J81" i="1"/>
  <c r="H62" i="1"/>
  <c r="F62" i="1"/>
  <c r="J43" i="1"/>
  <c r="H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F196" i="1"/>
  <c r="I196" i="1"/>
  <c r="G196" i="1"/>
</calcChain>
</file>

<file path=xl/sharedStrings.xml><?xml version="1.0" encoding="utf-8"?>
<sst xmlns="http://schemas.openxmlformats.org/spreadsheetml/2006/main" count="251" uniqueCount="83">
  <si>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</si>
  <si>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</si>
  <si>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</si>
  <si>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</si>
  <si>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</si>
  <si>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</si>
  <si>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</si>
  <si>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</si>
  <si>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</si>
  <si>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</si>
  <si>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</si>
  <si>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</si>
  <si>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</si>
  <si>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</si>
  <si>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</si>
  <si>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</si>
  <si>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</si>
  <si>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</si>
  <si>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</si>
  <si>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</si>
  <si>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</si>
  <si>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</si>
  <si>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</si>
  <si>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</si>
  <si>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</si>
  <si>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</si>
  <si>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</si>
  <si>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</si>
  <si>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</si>
  <si>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</si>
  <si>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</si>
  <si>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</si>
  <si>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</si>
  <si>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</si>
  <si>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</si>
  <si>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</si>
  <si>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</si>
  <si>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</si>
  <si>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"Рябовская СОШ"</t>
  </si>
  <si>
    <t>Суп картофельный с макаронными изделиями</t>
  </si>
  <si>
    <t>278, 331</t>
  </si>
  <si>
    <t>Пюре из бобовых с маслом</t>
  </si>
  <si>
    <t>Компот из свежих плодов</t>
  </si>
  <si>
    <t>Хлеб ржаной</t>
  </si>
  <si>
    <t>Хлеб пшеничный</t>
  </si>
  <si>
    <t>Тефтели 1-й вариант</t>
  </si>
  <si>
    <t>Рассольник ленинградский со сметаной</t>
  </si>
  <si>
    <t>Рыба запеченная</t>
  </si>
  <si>
    <t>Каша гречневая рассыпчатая с маслом</t>
  </si>
  <si>
    <t>Кисель из концентрата плодового или ягодного</t>
  </si>
  <si>
    <t>Борщ с капустой и картофелем со сметаной</t>
  </si>
  <si>
    <t>Макароны отварные с маслом</t>
  </si>
  <si>
    <t>Голубцы ленивые. Соус томатный.</t>
  </si>
  <si>
    <t>160, 141</t>
  </si>
  <si>
    <t>Чай заварка. Чай с сахаром.</t>
  </si>
  <si>
    <t>Щи из свежей капусты с картофелем со сметаной</t>
  </si>
  <si>
    <t>Рагу из птицы</t>
  </si>
  <si>
    <t>Компот из смеси сухофруктов</t>
  </si>
  <si>
    <t>Суп картофельный и бобовыми. Бульон куриный.</t>
  </si>
  <si>
    <t>Фрикадельки рыбные с маслом</t>
  </si>
  <si>
    <t>Пюре картофельное</t>
  </si>
  <si>
    <t>Гренки из ржаного хлеба</t>
  </si>
  <si>
    <t>102, 37</t>
  </si>
  <si>
    <t>Суп картофельный с клецками. Клецки.</t>
  </si>
  <si>
    <t>108, 109</t>
  </si>
  <si>
    <t>Котлета "Переменка"</t>
  </si>
  <si>
    <t>Каша ячневая рассыпчатая с маслом</t>
  </si>
  <si>
    <t>Чай заварка. Чай с сахаром, вареньем, джемом,медом, повидлом (с сахаром)</t>
  </si>
  <si>
    <t>375, 376</t>
  </si>
  <si>
    <t>Суп из овощей со сметаной.</t>
  </si>
  <si>
    <t>Плов</t>
  </si>
  <si>
    <t>Компот из урюка</t>
  </si>
  <si>
    <t>Уха со взбитым яйцом</t>
  </si>
  <si>
    <t>Котлета "Загадка"</t>
  </si>
  <si>
    <t>Суп крестьянский с крупой хлопья овсяные "Геркулес". Бульон куриный.</t>
  </si>
  <si>
    <t>Котлеты или биточки рыбные</t>
  </si>
  <si>
    <t>Соки фруктовые и ягодные</t>
  </si>
  <si>
    <t>Котлеты рубленые из бройлер-цыплят с маслом</t>
  </si>
  <si>
    <t>Капуста тушеная</t>
  </si>
  <si>
    <t>57.48</t>
  </si>
  <si>
    <t>Директор</t>
  </si>
  <si>
    <t>Штина Л.В.</t>
  </si>
  <si>
    <t>Согласовано: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</si>
</sst>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82</v>
      </c>
      <c r="G1" s="2" t="s">
        <v>16</v>
      </c>
      <c r="H1" s="53" t="s">
        <v>80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81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39</v>
      </c>
      <c r="F15" s="43">
        <v>200</v>
      </c>
      <c r="G15" s="43">
        <v>2.27</v>
      </c>
      <c r="H15" s="43">
        <v>1.9</v>
      </c>
      <c r="I15" s="43">
        <v>14</v>
      </c>
      <c r="J15" s="43">
        <v>94.6</v>
      </c>
      <c r="K15" s="44">
        <v>103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120</v>
      </c>
      <c r="G16" s="43">
        <v>15.3</v>
      </c>
      <c r="H16" s="43">
        <v>17.8</v>
      </c>
      <c r="I16" s="43">
        <v>14.44</v>
      </c>
      <c r="J16" s="43">
        <v>282.7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41</v>
      </c>
      <c r="F17" s="43">
        <v>155</v>
      </c>
      <c r="G17" s="43">
        <v>13.6</v>
      </c>
      <c r="H17" s="43">
        <v>10.95</v>
      </c>
      <c r="I17" s="43">
        <v>35</v>
      </c>
      <c r="J17" s="43">
        <v>293.5</v>
      </c>
      <c r="K17" s="44">
        <v>199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0.16</v>
      </c>
      <c r="H18" s="43">
        <v>0.16</v>
      </c>
      <c r="I18" s="43">
        <v>28</v>
      </c>
      <c r="J18" s="43">
        <v>114.6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44</v>
      </c>
      <c r="F19" s="43">
        <v>25</v>
      </c>
      <c r="G19" s="43">
        <v>1.97</v>
      </c>
      <c r="H19" s="43">
        <v>0.25</v>
      </c>
      <c r="I19" s="43">
        <v>12.07</v>
      </c>
      <c r="J19" s="43">
        <v>58.45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25</v>
      </c>
      <c r="G20" s="43">
        <v>1.4</v>
      </c>
      <c r="H20" s="43">
        <v>0.28000000000000003</v>
      </c>
      <c r="I20" s="43">
        <v>12.35</v>
      </c>
      <c r="J20" s="43">
        <v>57.48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725</v>
      </c>
      <c r="G23" s="19">
        <f t="shared" ref="G23:J23" si="2">SUM(G14:G22)</f>
        <v>34.700000000000003</v>
      </c>
      <c r="H23" s="19">
        <f t="shared" si="2"/>
        <v>31.34</v>
      </c>
      <c r="I23" s="19">
        <f t="shared" si="2"/>
        <v>115.85999999999999</v>
      </c>
      <c r="J23" s="19">
        <f t="shared" si="2"/>
        <v>901.33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725</v>
      </c>
      <c r="G24" s="32">
        <f t="shared" ref="G24:J24" si="4">G13+G23</f>
        <v>34.700000000000003</v>
      </c>
      <c r="H24" s="32">
        <f t="shared" si="4"/>
        <v>31.34</v>
      </c>
      <c r="I24" s="32">
        <f t="shared" si="4"/>
        <v>115.85999999999999</v>
      </c>
      <c r="J24" s="32">
        <f t="shared" si="4"/>
        <v>901.33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46</v>
      </c>
      <c r="F34" s="43">
        <v>210</v>
      </c>
      <c r="G34" s="43">
        <v>1.9</v>
      </c>
      <c r="H34" s="43">
        <v>6.07</v>
      </c>
      <c r="I34" s="43">
        <v>9.8800000000000008</v>
      </c>
      <c r="J34" s="43">
        <v>79.8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47</v>
      </c>
      <c r="F35" s="43">
        <v>100</v>
      </c>
      <c r="G35" s="43">
        <v>13.9</v>
      </c>
      <c r="H35" s="43">
        <v>13.45</v>
      </c>
      <c r="I35" s="43">
        <v>4</v>
      </c>
      <c r="J35" s="43">
        <v>193</v>
      </c>
      <c r="K35" s="44">
        <v>230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48</v>
      </c>
      <c r="F36" s="43">
        <v>165</v>
      </c>
      <c r="G36" s="43">
        <v>8.85</v>
      </c>
      <c r="H36" s="43">
        <v>9.5500000000000007</v>
      </c>
      <c r="I36" s="43">
        <v>39.86</v>
      </c>
      <c r="J36" s="43">
        <v>280</v>
      </c>
      <c r="K36" s="44">
        <v>171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49</v>
      </c>
      <c r="F37" s="43">
        <v>200</v>
      </c>
      <c r="G37" s="43">
        <v>1.36</v>
      </c>
      <c r="H37" s="43">
        <v>0</v>
      </c>
      <c r="I37" s="43">
        <v>29.02</v>
      </c>
      <c r="J37" s="43">
        <v>116.19</v>
      </c>
      <c r="K37" s="44">
        <v>247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44</v>
      </c>
      <c r="F38" s="43">
        <v>25</v>
      </c>
      <c r="G38" s="43">
        <v>1.97</v>
      </c>
      <c r="H38" s="43">
        <v>0.25</v>
      </c>
      <c r="I38" s="43">
        <v>12.07</v>
      </c>
      <c r="J38" s="43">
        <v>58.45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25</v>
      </c>
      <c r="G39" s="43">
        <v>1.4</v>
      </c>
      <c r="H39" s="43">
        <v>0.28000000000000003</v>
      </c>
      <c r="I39" s="43">
        <v>12.35</v>
      </c>
      <c r="J39" s="43">
        <v>57.48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725</v>
      </c>
      <c r="G42" s="19">
        <f t="shared" ref="G42" si="10">SUM(G33:G41)</f>
        <v>29.379999999999995</v>
      </c>
      <c r="H42" s="19">
        <f t="shared" ref="H42" si="11">SUM(H33:H41)</f>
        <v>29.6</v>
      </c>
      <c r="I42" s="19">
        <f t="shared" ref="I42" si="12">SUM(I33:I41)</f>
        <v>107.18</v>
      </c>
      <c r="J42" s="19">
        <f t="shared" ref="J42:L42" si="13">SUM(J33:J41)</f>
        <v>784.92000000000007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725</v>
      </c>
      <c r="G43" s="32">
        <f t="shared" ref="G43" si="14">G32+G42</f>
        <v>29.379999999999995</v>
      </c>
      <c r="H43" s="32">
        <f t="shared" ref="H43" si="15">H32+H42</f>
        <v>29.6</v>
      </c>
      <c r="I43" s="32">
        <f t="shared" ref="I43" si="16">I32+I42</f>
        <v>107.18</v>
      </c>
      <c r="J43" s="32">
        <f t="shared" ref="J43:L43" si="17">J32+J42</f>
        <v>784.92000000000007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50</v>
      </c>
      <c r="F53" s="43">
        <v>210</v>
      </c>
      <c r="G53" s="43">
        <v>1.9</v>
      </c>
      <c r="H53" s="43">
        <v>6.16</v>
      </c>
      <c r="I53" s="43">
        <v>10.7</v>
      </c>
      <c r="J53" s="43">
        <v>105.8</v>
      </c>
      <c r="K53" s="44">
        <v>39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51</v>
      </c>
      <c r="F54" s="43">
        <v>150</v>
      </c>
      <c r="G54" s="43">
        <v>5.6</v>
      </c>
      <c r="H54" s="43">
        <v>4.8</v>
      </c>
      <c r="I54" s="43">
        <v>30.95</v>
      </c>
      <c r="J54" s="43">
        <v>190</v>
      </c>
      <c r="K54" s="44">
        <v>202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52</v>
      </c>
      <c r="F55" s="43">
        <v>130</v>
      </c>
      <c r="G55" s="43">
        <v>10.1</v>
      </c>
      <c r="H55" s="43">
        <v>12.5</v>
      </c>
      <c r="I55" s="43">
        <v>9.9</v>
      </c>
      <c r="J55" s="43">
        <v>193.7</v>
      </c>
      <c r="K55" s="44" t="s">
        <v>53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54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375.37599999999998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44</v>
      </c>
      <c r="F57" s="43">
        <v>50</v>
      </c>
      <c r="G57" s="43">
        <v>3.94</v>
      </c>
      <c r="H57" s="43">
        <v>0.5</v>
      </c>
      <c r="I57" s="43">
        <v>24.14</v>
      </c>
      <c r="J57" s="43">
        <v>116.9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25</v>
      </c>
      <c r="G58" s="43">
        <v>1.4</v>
      </c>
      <c r="H58" s="43">
        <v>0.28000000000000003</v>
      </c>
      <c r="I58" s="43">
        <v>12.35</v>
      </c>
      <c r="J58" s="43">
        <v>57.48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765</v>
      </c>
      <c r="G61" s="19">
        <f t="shared" ref="G61" si="22">SUM(G52:G60)</f>
        <v>23.01</v>
      </c>
      <c r="H61" s="19">
        <f t="shared" ref="H61" si="23">SUM(H52:H60)</f>
        <v>24.26</v>
      </c>
      <c r="I61" s="19">
        <f t="shared" ref="I61" si="24">SUM(I52:I60)</f>
        <v>103.03999999999999</v>
      </c>
      <c r="J61" s="19">
        <f t="shared" ref="J61:L61" si="25">SUM(J52:J60)</f>
        <v>723.88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765</v>
      </c>
      <c r="G62" s="32">
        <f t="shared" ref="G62" si="26">G51+G61</f>
        <v>23.01</v>
      </c>
      <c r="H62" s="32">
        <f t="shared" ref="H62" si="27">H51+H61</f>
        <v>24.26</v>
      </c>
      <c r="I62" s="32">
        <f t="shared" ref="I62" si="28">I51+I61</f>
        <v>103.03999999999999</v>
      </c>
      <c r="J62" s="32">
        <f t="shared" ref="J62:L62" si="29">J51+J61</f>
        <v>723.88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55</v>
      </c>
      <c r="F72" s="43">
        <v>210</v>
      </c>
      <c r="G72" s="43">
        <v>1.74</v>
      </c>
      <c r="H72" s="43">
        <v>5.98</v>
      </c>
      <c r="I72" s="43">
        <v>6.8</v>
      </c>
      <c r="J72" s="43">
        <v>88.5</v>
      </c>
      <c r="K72" s="44">
        <v>87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56</v>
      </c>
      <c r="F73" s="43">
        <v>240</v>
      </c>
      <c r="G73" s="43">
        <v>17.57</v>
      </c>
      <c r="H73" s="43">
        <v>17.63</v>
      </c>
      <c r="I73" s="43">
        <v>26.05</v>
      </c>
      <c r="J73" s="43">
        <v>324.10000000000002</v>
      </c>
      <c r="K73" s="44">
        <v>289</v>
      </c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57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>
        <v>153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44</v>
      </c>
      <c r="F76" s="43">
        <v>50</v>
      </c>
      <c r="G76" s="43">
        <v>3.94</v>
      </c>
      <c r="H76" s="43">
        <v>0.5</v>
      </c>
      <c r="I76" s="43">
        <v>24.14</v>
      </c>
      <c r="J76" s="43">
        <v>116.9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25</v>
      </c>
      <c r="G77" s="43">
        <v>1.4</v>
      </c>
      <c r="H77" s="43">
        <v>0.28000000000000003</v>
      </c>
      <c r="I77" s="43">
        <v>12.35</v>
      </c>
      <c r="J77" s="43">
        <v>57.48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725</v>
      </c>
      <c r="G80" s="19">
        <f t="shared" ref="G80" si="34">SUM(G71:G79)</f>
        <v>25.25</v>
      </c>
      <c r="H80" s="19">
        <f t="shared" ref="H80" si="35">SUM(H71:H79)</f>
        <v>24.39</v>
      </c>
      <c r="I80" s="19">
        <f t="shared" ref="I80" si="36">SUM(I71:I79)</f>
        <v>100.74</v>
      </c>
      <c r="J80" s="19">
        <f t="shared" ref="J80:L80" si="37">SUM(J71:J79)</f>
        <v>710.98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725</v>
      </c>
      <c r="G81" s="32">
        <f t="shared" ref="G81" si="38">G70+G80</f>
        <v>25.25</v>
      </c>
      <c r="H81" s="32">
        <f t="shared" ref="H81" si="39">H70+H80</f>
        <v>24.39</v>
      </c>
      <c r="I81" s="32">
        <f t="shared" ref="I81" si="40">I70+I80</f>
        <v>100.74</v>
      </c>
      <c r="J81" s="32">
        <f t="shared" ref="J81:L81" si="41">J70+J80</f>
        <v>710.98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58</v>
      </c>
      <c r="F91" s="43">
        <v>200</v>
      </c>
      <c r="G91" s="43">
        <v>10.9</v>
      </c>
      <c r="H91" s="43">
        <v>6.8</v>
      </c>
      <c r="I91" s="43">
        <v>13.43</v>
      </c>
      <c r="J91" s="43">
        <v>168.6</v>
      </c>
      <c r="K91" s="44" t="s">
        <v>62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59</v>
      </c>
      <c r="F92" s="43">
        <v>95</v>
      </c>
      <c r="G92" s="43">
        <v>14.48</v>
      </c>
      <c r="H92" s="43">
        <v>8.6300000000000008</v>
      </c>
      <c r="I92" s="43">
        <v>26.46</v>
      </c>
      <c r="J92" s="43">
        <v>235.14</v>
      </c>
      <c r="K92" s="44">
        <v>240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60</v>
      </c>
      <c r="F93" s="43">
        <v>150</v>
      </c>
      <c r="G93" s="43">
        <v>3.15</v>
      </c>
      <c r="H93" s="43">
        <v>6.75</v>
      </c>
      <c r="I93" s="43">
        <v>21.9</v>
      </c>
      <c r="J93" s="43">
        <v>163.5</v>
      </c>
      <c r="K93" s="44">
        <v>92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54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375.37599999999998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44</v>
      </c>
      <c r="F95" s="43">
        <v>50</v>
      </c>
      <c r="G95" s="43">
        <v>3.94</v>
      </c>
      <c r="H95" s="43">
        <v>0.5</v>
      </c>
      <c r="I95" s="43">
        <v>24.14</v>
      </c>
      <c r="J95" s="43">
        <v>116.9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61</v>
      </c>
      <c r="F96" s="43">
        <v>25</v>
      </c>
      <c r="G96" s="43">
        <v>1.4</v>
      </c>
      <c r="H96" s="43">
        <v>0.28000000000000003</v>
      </c>
      <c r="I96" s="43">
        <v>12.35</v>
      </c>
      <c r="J96" s="43">
        <v>57.48</v>
      </c>
      <c r="K96" s="44">
        <v>1107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6">SUM(G90:G98)</f>
        <v>33.94</v>
      </c>
      <c r="H99" s="19">
        <f t="shared" ref="H99" si="47">SUM(H90:H98)</f>
        <v>22.98</v>
      </c>
      <c r="I99" s="19">
        <f t="shared" ref="I99" si="48">SUM(I90:I98)</f>
        <v>113.27999999999999</v>
      </c>
      <c r="J99" s="19">
        <f t="shared" ref="J99:L99" si="49">SUM(J90:J98)</f>
        <v>801.62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720</v>
      </c>
      <c r="G100" s="32">
        <f t="shared" ref="G100" si="50">G89+G99</f>
        <v>33.94</v>
      </c>
      <c r="H100" s="32">
        <f t="shared" ref="H100" si="51">H89+H99</f>
        <v>22.98</v>
      </c>
      <c r="I100" s="32">
        <f t="shared" ref="I100" si="52">I89+I99</f>
        <v>113.27999999999999</v>
      </c>
      <c r="J100" s="32">
        <f t="shared" ref="J100:L100" si="53">J89+J99</f>
        <v>801.62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63</v>
      </c>
      <c r="F110" s="43">
        <v>200</v>
      </c>
      <c r="G110" s="43">
        <v>2.8</v>
      </c>
      <c r="H110" s="43">
        <v>3.7</v>
      </c>
      <c r="I110" s="43">
        <v>15</v>
      </c>
      <c r="J110" s="43">
        <v>115.4</v>
      </c>
      <c r="K110" s="44" t="s">
        <v>64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65</v>
      </c>
      <c r="F111" s="43">
        <v>90</v>
      </c>
      <c r="G111" s="43">
        <v>13</v>
      </c>
      <c r="H111" s="43">
        <v>16.399999999999999</v>
      </c>
      <c r="I111" s="43">
        <v>11.8</v>
      </c>
      <c r="J111" s="43">
        <v>244</v>
      </c>
      <c r="K111" s="44">
        <v>466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66</v>
      </c>
      <c r="F112" s="43">
        <v>150</v>
      </c>
      <c r="G112" s="43">
        <v>4.67</v>
      </c>
      <c r="H112" s="43">
        <v>7.4</v>
      </c>
      <c r="I112" s="43">
        <v>30.17</v>
      </c>
      <c r="J112" s="43">
        <v>205.3</v>
      </c>
      <c r="K112" s="44">
        <v>171</v>
      </c>
      <c r="L112" s="43"/>
    </row>
    <row r="113" spans="1:12" ht="25.5" x14ac:dyDescent="0.25">
      <c r="A113" s="23"/>
      <c r="B113" s="15"/>
      <c r="C113" s="11"/>
      <c r="D113" s="7" t="s">
        <v>29</v>
      </c>
      <c r="E113" s="42" t="s">
        <v>67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 t="s">
        <v>68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44</v>
      </c>
      <c r="F114" s="43">
        <v>50</v>
      </c>
      <c r="G114" s="43">
        <v>3.94</v>
      </c>
      <c r="H114" s="43">
        <v>0.5</v>
      </c>
      <c r="I114" s="43">
        <v>24.14</v>
      </c>
      <c r="J114" s="43">
        <v>116.9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43</v>
      </c>
      <c r="F115" s="43">
        <v>25</v>
      </c>
      <c r="G115" s="43">
        <v>1.4</v>
      </c>
      <c r="H115" s="43">
        <v>0.28000000000000003</v>
      </c>
      <c r="I115" s="43">
        <v>12.35</v>
      </c>
      <c r="J115" s="43">
        <v>57.48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715</v>
      </c>
      <c r="G118" s="19">
        <f t="shared" ref="G118:J118" si="56">SUM(G109:G117)</f>
        <v>25.88</v>
      </c>
      <c r="H118" s="19">
        <f t="shared" si="56"/>
        <v>28.3</v>
      </c>
      <c r="I118" s="19">
        <f t="shared" si="56"/>
        <v>108.46</v>
      </c>
      <c r="J118" s="19">
        <f t="shared" si="56"/>
        <v>799.08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715</v>
      </c>
      <c r="G119" s="32">
        <f t="shared" ref="G119" si="58">G108+G118</f>
        <v>25.88</v>
      </c>
      <c r="H119" s="32">
        <f t="shared" ref="H119" si="59">H108+H118</f>
        <v>28.3</v>
      </c>
      <c r="I119" s="32">
        <f t="shared" ref="I119" si="60">I108+I118</f>
        <v>108.46</v>
      </c>
      <c r="J119" s="32">
        <f t="shared" ref="J119:L119" si="61">J108+J118</f>
        <v>799.08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69</v>
      </c>
      <c r="F129" s="43">
        <v>210</v>
      </c>
      <c r="G129" s="43">
        <v>1.57</v>
      </c>
      <c r="H129" s="43">
        <v>5.99</v>
      </c>
      <c r="I129" s="43">
        <v>7.62</v>
      </c>
      <c r="J129" s="43">
        <v>97.2</v>
      </c>
      <c r="K129" s="44">
        <v>99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70</v>
      </c>
      <c r="F130" s="43">
        <v>240</v>
      </c>
      <c r="G130" s="43">
        <v>26.3</v>
      </c>
      <c r="H130" s="43">
        <v>26.92</v>
      </c>
      <c r="I130" s="43">
        <v>41.53</v>
      </c>
      <c r="J130" s="43">
        <v>514.12</v>
      </c>
      <c r="K130" s="44">
        <v>265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71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>
        <v>155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44</v>
      </c>
      <c r="F133" s="43">
        <v>25</v>
      </c>
      <c r="G133" s="43">
        <v>1.98</v>
      </c>
      <c r="H133" s="43">
        <v>0.25</v>
      </c>
      <c r="I133" s="43">
        <v>12.07</v>
      </c>
      <c r="J133" s="43">
        <v>58.45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61</v>
      </c>
      <c r="F134" s="43">
        <v>25</v>
      </c>
      <c r="G134" s="43">
        <v>1.4</v>
      </c>
      <c r="H134" s="43">
        <v>0.28000000000000003</v>
      </c>
      <c r="I134" s="43">
        <v>12.35</v>
      </c>
      <c r="J134" s="43">
        <v>57.48</v>
      </c>
      <c r="K134" s="44">
        <v>1107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4">SUM(G128:G136)</f>
        <v>31.85</v>
      </c>
      <c r="H137" s="19">
        <f t="shared" si="64"/>
        <v>33.440000000000005</v>
      </c>
      <c r="I137" s="19">
        <f t="shared" si="64"/>
        <v>104.97</v>
      </c>
      <c r="J137" s="19">
        <f t="shared" si="64"/>
        <v>851.25000000000011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31.85</v>
      </c>
      <c r="H138" s="32">
        <f t="shared" ref="H138" si="67">H127+H137</f>
        <v>33.440000000000005</v>
      </c>
      <c r="I138" s="32">
        <f t="shared" ref="I138" si="68">I127+I137</f>
        <v>104.97</v>
      </c>
      <c r="J138" s="32">
        <f t="shared" ref="J138:L138" si="69">J127+J137</f>
        <v>851.25000000000011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72</v>
      </c>
      <c r="F148" s="43">
        <v>200</v>
      </c>
      <c r="G148" s="43">
        <v>8.4</v>
      </c>
      <c r="H148" s="43">
        <v>6.6</v>
      </c>
      <c r="I148" s="43">
        <v>17.899999999999999</v>
      </c>
      <c r="J148" s="43">
        <v>138</v>
      </c>
      <c r="K148" s="44">
        <v>60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73</v>
      </c>
      <c r="F149" s="43">
        <v>90</v>
      </c>
      <c r="G149" s="43">
        <v>12.51</v>
      </c>
      <c r="H149" s="43">
        <v>9.09</v>
      </c>
      <c r="I149" s="43">
        <v>10.6</v>
      </c>
      <c r="J149" s="43">
        <v>167.58</v>
      </c>
      <c r="K149" s="44">
        <v>16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60</v>
      </c>
      <c r="F150" s="43">
        <v>150</v>
      </c>
      <c r="G150" s="43">
        <v>3.15</v>
      </c>
      <c r="H150" s="43">
        <v>6.75</v>
      </c>
      <c r="I150" s="43">
        <v>21.9</v>
      </c>
      <c r="J150" s="43">
        <v>163.5</v>
      </c>
      <c r="K150" s="44">
        <v>92</v>
      </c>
      <c r="L150" s="43"/>
    </row>
    <row r="151" spans="1:12" ht="25.5" x14ac:dyDescent="0.25">
      <c r="A151" s="23"/>
      <c r="B151" s="15"/>
      <c r="C151" s="11"/>
      <c r="D151" s="7" t="s">
        <v>29</v>
      </c>
      <c r="E151" s="42" t="s">
        <v>67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 t="s">
        <v>68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44</v>
      </c>
      <c r="F152" s="43">
        <v>50</v>
      </c>
      <c r="G152" s="43">
        <v>3.94</v>
      </c>
      <c r="H152" s="43">
        <v>0.5</v>
      </c>
      <c r="I152" s="43">
        <v>24.14</v>
      </c>
      <c r="J152" s="43">
        <v>116.9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690</v>
      </c>
      <c r="G156" s="19">
        <f t="shared" ref="G156:J156" si="72">SUM(G147:G155)</f>
        <v>28.07</v>
      </c>
      <c r="H156" s="19">
        <f t="shared" si="72"/>
        <v>22.959999999999997</v>
      </c>
      <c r="I156" s="19">
        <f t="shared" si="72"/>
        <v>89.54</v>
      </c>
      <c r="J156" s="19">
        <f t="shared" si="72"/>
        <v>645.98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690</v>
      </c>
      <c r="G157" s="32">
        <f t="shared" ref="G157" si="74">G146+G156</f>
        <v>28.07</v>
      </c>
      <c r="H157" s="32">
        <f t="shared" ref="H157" si="75">H146+H156</f>
        <v>22.959999999999997</v>
      </c>
      <c r="I157" s="32">
        <f t="shared" ref="I157" si="76">I146+I156</f>
        <v>89.54</v>
      </c>
      <c r="J157" s="32">
        <f t="shared" ref="J157:L157" si="77">J146+J156</f>
        <v>645.98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26</v>
      </c>
      <c r="E167" s="42" t="s">
        <v>74</v>
      </c>
      <c r="F167" s="43">
        <v>200</v>
      </c>
      <c r="G167" s="43">
        <v>7.68</v>
      </c>
      <c r="H167" s="43">
        <v>6.53</v>
      </c>
      <c r="I167" s="43">
        <v>5.07</v>
      </c>
      <c r="J167" s="43">
        <v>111</v>
      </c>
      <c r="K167" s="44">
        <v>98.37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75</v>
      </c>
      <c r="F168" s="43">
        <v>90</v>
      </c>
      <c r="G168" s="43">
        <v>11.6</v>
      </c>
      <c r="H168" s="43">
        <v>10.76</v>
      </c>
      <c r="I168" s="43">
        <v>7.2</v>
      </c>
      <c r="J168" s="43">
        <v>171</v>
      </c>
      <c r="K168" s="44">
        <v>234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51</v>
      </c>
      <c r="F169" s="43">
        <v>150</v>
      </c>
      <c r="G169" s="43">
        <v>5.6</v>
      </c>
      <c r="H169" s="43">
        <v>4.8</v>
      </c>
      <c r="I169" s="43">
        <v>30.95</v>
      </c>
      <c r="J169" s="43">
        <v>190</v>
      </c>
      <c r="K169" s="44">
        <v>202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</v>
      </c>
      <c r="H170" s="43">
        <v>0.2</v>
      </c>
      <c r="I170" s="43">
        <v>20.2</v>
      </c>
      <c r="J170" s="43">
        <v>86.6</v>
      </c>
      <c r="K170" s="44">
        <v>389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44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43</v>
      </c>
      <c r="F172" s="43">
        <v>25</v>
      </c>
      <c r="G172" s="43">
        <v>1.4</v>
      </c>
      <c r="H172" s="43">
        <v>0.28000000000000003</v>
      </c>
      <c r="I172" s="43">
        <v>12.35</v>
      </c>
      <c r="J172" s="43">
        <v>57.48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715</v>
      </c>
      <c r="G175" s="19">
        <f t="shared" ref="G175:J175" si="80">SUM(G166:G174)</f>
        <v>31.23</v>
      </c>
      <c r="H175" s="19">
        <f t="shared" si="80"/>
        <v>23.07</v>
      </c>
      <c r="I175" s="19">
        <f t="shared" si="80"/>
        <v>99.919999999999987</v>
      </c>
      <c r="J175" s="19">
        <f t="shared" si="80"/>
        <v>732.98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715</v>
      </c>
      <c r="G176" s="32">
        <f t="shared" ref="G176" si="82">G165+G175</f>
        <v>31.23</v>
      </c>
      <c r="H176" s="32">
        <f t="shared" ref="H176" si="83">H165+H175</f>
        <v>23.07</v>
      </c>
      <c r="I176" s="32">
        <f t="shared" ref="I176" si="84">I165+I175</f>
        <v>99.919999999999987</v>
      </c>
      <c r="J176" s="32">
        <f t="shared" ref="J176:L176" si="85">J165+J175</f>
        <v>732.98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50</v>
      </c>
      <c r="F186" s="43">
        <v>210</v>
      </c>
      <c r="G186" s="43">
        <v>1.9</v>
      </c>
      <c r="H186" s="43">
        <v>6.16</v>
      </c>
      <c r="I186" s="43">
        <v>10.7</v>
      </c>
      <c r="J186" s="43">
        <v>105.8</v>
      </c>
      <c r="K186" s="44">
        <v>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77</v>
      </c>
      <c r="F187" s="43">
        <v>95</v>
      </c>
      <c r="G187" s="43">
        <v>13.7</v>
      </c>
      <c r="H187" s="43">
        <v>26.46</v>
      </c>
      <c r="I187" s="43">
        <v>13.9</v>
      </c>
      <c r="J187" s="43">
        <v>349.2</v>
      </c>
      <c r="K187" s="44">
        <v>295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78</v>
      </c>
      <c r="F188" s="43">
        <v>155</v>
      </c>
      <c r="G188" s="43">
        <v>3.06</v>
      </c>
      <c r="H188" s="43">
        <v>5.5</v>
      </c>
      <c r="I188" s="43">
        <v>11.8</v>
      </c>
      <c r="J188" s="43">
        <v>116</v>
      </c>
      <c r="K188" s="44">
        <v>139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71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155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44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25</v>
      </c>
      <c r="G191" s="43">
        <v>1.4</v>
      </c>
      <c r="H191" s="43">
        <v>0.28000000000000003</v>
      </c>
      <c r="I191" s="43">
        <v>12.35</v>
      </c>
      <c r="J191" s="43" t="s">
        <v>79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735</v>
      </c>
      <c r="G194" s="19">
        <f t="shared" ref="G194:J194" si="88">SUM(G185:G193)</f>
        <v>24.61</v>
      </c>
      <c r="H194" s="19">
        <f t="shared" si="88"/>
        <v>38.900000000000006</v>
      </c>
      <c r="I194" s="19">
        <f t="shared" si="88"/>
        <v>104.30000000000001</v>
      </c>
      <c r="J194" s="19">
        <f t="shared" si="88"/>
        <v>811.9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735</v>
      </c>
      <c r="G195" s="32">
        <f t="shared" ref="G195" si="90">G184+G194</f>
        <v>24.61</v>
      </c>
      <c r="H195" s="32">
        <f t="shared" ref="H195" si="91">H184+H194</f>
        <v>38.900000000000006</v>
      </c>
      <c r="I195" s="32">
        <f t="shared" ref="I195" si="92">I184+I194</f>
        <v>104.30000000000001</v>
      </c>
      <c r="J195" s="32">
        <f t="shared" ref="J195:L195" si="93">J184+J194</f>
        <v>811.9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28.792000000000002</v>
      </c>
      <c r="H196" s="34">
        <f t="shared" si="94"/>
        <v>27.923999999999999</v>
      </c>
      <c r="I196" s="34">
        <f t="shared" si="94"/>
        <v>104.729</v>
      </c>
      <c r="J196" s="34">
        <f t="shared" si="94"/>
        <v>776.39200000000005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2024-10-28T09:56:35Z</dcterms:modified>
</cp:coreProperties>
</file>